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 16\Desktop\"/>
    </mc:Choice>
  </mc:AlternateContent>
  <bookViews>
    <workbookView xWindow="0" yWindow="0" windowWidth="16224" windowHeight="926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62" i="1" l="1"/>
  <c r="I195" i="1"/>
  <c r="L100" i="1"/>
  <c r="L196" i="1" s="1"/>
  <c r="I43" i="1"/>
  <c r="I196" i="1" s="1"/>
  <c r="J195" i="1"/>
  <c r="J43" i="1"/>
  <c r="H196" i="1"/>
  <c r="F196" i="1"/>
  <c r="G196" i="1"/>
  <c r="J196" i="1" l="1"/>
</calcChain>
</file>

<file path=xl/sharedStrings.xml><?xml version="1.0" encoding="utf-8"?>
<sst xmlns="http://schemas.openxmlformats.org/spreadsheetml/2006/main" count="295" uniqueCount="96">
  <si>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</si>
  <si>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</si>
  <si>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</si>
  <si>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</si>
  <si>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</si>
  <si>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</si>
  <si>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</si>
  <si>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</si>
  <si>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</si>
  <si>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</si>
  <si>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</si>
  <si>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</si>
  <si>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</si>
  <si>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</si>
  <si>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</si>
  <si>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</si>
  <si>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</si>
  <si>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</si>
  <si>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</si>
  <si>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</si>
  <si>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</si>
  <si>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</si>
  <si>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</si>
  <si>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</si>
  <si>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</si>
  <si>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</si>
  <si>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</si>
  <si>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</si>
  <si>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</si>
  <si>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</si>
  <si>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</si>
  <si>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</si>
  <si>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</si>
  <si>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</si>
  <si>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</si>
  <si>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</si>
  <si>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</si>
  <si>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</si>
  <si>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</si>
  <si>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171\2017</t>
  </si>
  <si>
    <t>чай с сахаром и лимоном</t>
  </si>
  <si>
    <t>54-3гн\2022н</t>
  </si>
  <si>
    <t>хлеб пшеничный</t>
  </si>
  <si>
    <t>701\2010</t>
  </si>
  <si>
    <t>капуста квашеная с растительным маслом</t>
  </si>
  <si>
    <t>Каша молочная "Дружба" вязкая из риса и пшена</t>
  </si>
  <si>
    <t>чай с сахаром</t>
  </si>
  <si>
    <t>54-2гн\2022н</t>
  </si>
  <si>
    <t>2\2004</t>
  </si>
  <si>
    <t>338\2017</t>
  </si>
  <si>
    <t>котлеты мясокапустные п/ф высокой степени готовности</t>
  </si>
  <si>
    <t>макароны отварные с маслом</t>
  </si>
  <si>
    <t>чай каркаде</t>
  </si>
  <si>
    <t>54-45гн\2022н</t>
  </si>
  <si>
    <t>хлеб ржано-пшеничный</t>
  </si>
  <si>
    <t>702\2010м</t>
  </si>
  <si>
    <t>овощи по сезону в нарезке (помидор)</t>
  </si>
  <si>
    <t>71\70\2017м</t>
  </si>
  <si>
    <t>54-16к\2022н</t>
  </si>
  <si>
    <t>ТТК 77\6\2023</t>
  </si>
  <si>
    <t>компот из сухофруктов</t>
  </si>
  <si>
    <t>47\2017</t>
  </si>
  <si>
    <t>54-1хн\2022н</t>
  </si>
  <si>
    <t>овощи по сезону в нарезке (огурцы)</t>
  </si>
  <si>
    <t>181\2017</t>
  </si>
  <si>
    <t>1\2004</t>
  </si>
  <si>
    <t>сладкое</t>
  </si>
  <si>
    <t>печенье</t>
  </si>
  <si>
    <t>П.Т.</t>
  </si>
  <si>
    <t>ТТК 77\5\2023</t>
  </si>
  <si>
    <t>203\2017</t>
  </si>
  <si>
    <t>Каша молочная овсяная жидкая с маслом и сахаром</t>
  </si>
  <si>
    <t>182\2017</t>
  </si>
  <si>
    <t>котлеты рыбные из п/ф высокой степени готовности</t>
  </si>
  <si>
    <t>171\2017м</t>
  </si>
  <si>
    <t>ТТК 77\1\2023</t>
  </si>
  <si>
    <t>Согласовано</t>
  </si>
  <si>
    <t>зразы с сыром</t>
  </si>
  <si>
    <t>77\10\2023</t>
  </si>
  <si>
    <t>каша пшеничная с маслом</t>
  </si>
  <si>
    <t>бутерброд с повидлом 30/20</t>
  </si>
  <si>
    <t>котлеты куриные с соусом красным 90/30</t>
  </si>
  <si>
    <t>77-2\2022 54-3сс\2022н</t>
  </si>
  <si>
    <t>свекла отварная с растительным маслом</t>
  </si>
  <si>
    <t>52\2017</t>
  </si>
  <si>
    <t>ТТК77\1\2023</t>
  </si>
  <si>
    <t>Каша манная молочная жидкая с сахаром и маслом</t>
  </si>
  <si>
    <t>бутерброд с маслом 40/10</t>
  </si>
  <si>
    <t>гречка по купечески с мясом</t>
  </si>
  <si>
    <t>458\2002г</t>
  </si>
  <si>
    <t>тефтели "Оригинальные" из п/ф с томатным соусом 100/30</t>
  </si>
  <si>
    <t>фрукт свежий (яблоко)</t>
  </si>
  <si>
    <t>каша рисовая рассыпчатая</t>
  </si>
  <si>
    <t>МКОУ Слащевская СШ</t>
  </si>
  <si>
    <t>и.о.директор</t>
  </si>
  <si>
    <t>Сукочев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</si>
</sst>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93</v>
      </c>
      <c r="D1" s="56"/>
      <c r="E1" s="56"/>
      <c r="F1" s="12" t="s">
        <v>76</v>
      </c>
      <c r="G1" s="2" t="s">
        <v>16</v>
      </c>
      <c r="H1" s="57" t="s">
        <v>94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95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9</v>
      </c>
      <c r="I3" s="48">
        <v>1</v>
      </c>
      <c r="J3" s="49">
        <v>2025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7" thickBot="1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77</v>
      </c>
      <c r="F6" s="40">
        <v>100</v>
      </c>
      <c r="G6" s="40">
        <v>8.6</v>
      </c>
      <c r="H6" s="40">
        <v>9.6</v>
      </c>
      <c r="I6" s="40">
        <v>9.3000000000000007</v>
      </c>
      <c r="J6" s="40">
        <v>158</v>
      </c>
      <c r="K6" s="41" t="s">
        <v>78</v>
      </c>
      <c r="L6" s="40">
        <v>36</v>
      </c>
    </row>
    <row r="7" spans="1:12" ht="14.4" x14ac:dyDescent="0.3">
      <c r="A7" s="23"/>
      <c r="B7" s="15"/>
      <c r="C7" s="11"/>
      <c r="D7" s="51" t="s">
        <v>20</v>
      </c>
      <c r="E7" s="42" t="s">
        <v>79</v>
      </c>
      <c r="F7" s="43">
        <v>150</v>
      </c>
      <c r="G7" s="43">
        <v>5.93</v>
      </c>
      <c r="H7" s="43">
        <v>4.03</v>
      </c>
      <c r="I7" s="43">
        <v>35.909999999999997</v>
      </c>
      <c r="J7" s="43">
        <v>203.46</v>
      </c>
      <c r="K7" s="44" t="s">
        <v>74</v>
      </c>
      <c r="L7" s="43">
        <v>16</v>
      </c>
    </row>
    <row r="8" spans="1:12" ht="26.4" x14ac:dyDescent="0.3">
      <c r="A8" s="23"/>
      <c r="B8" s="15"/>
      <c r="C8" s="11"/>
      <c r="D8" s="7" t="s">
        <v>21</v>
      </c>
      <c r="E8" s="42" t="s">
        <v>40</v>
      </c>
      <c r="F8" s="43">
        <v>200</v>
      </c>
      <c r="G8" s="43">
        <v>0.3</v>
      </c>
      <c r="H8" s="43">
        <v>0</v>
      </c>
      <c r="I8" s="43">
        <v>10.58</v>
      </c>
      <c r="J8" s="43">
        <v>43.52</v>
      </c>
      <c r="K8" s="44" t="s">
        <v>41</v>
      </c>
      <c r="L8" s="43">
        <v>17</v>
      </c>
    </row>
    <row r="9" spans="1:12" ht="14.4" x14ac:dyDescent="0.3">
      <c r="A9" s="23"/>
      <c r="B9" s="15"/>
      <c r="C9" s="11"/>
      <c r="D9" s="7" t="s">
        <v>22</v>
      </c>
      <c r="E9" s="42" t="s">
        <v>42</v>
      </c>
      <c r="F9" s="43">
        <v>30</v>
      </c>
      <c r="G9" s="43">
        <v>2.34</v>
      </c>
      <c r="H9" s="43">
        <v>0.3</v>
      </c>
      <c r="I9" s="43">
        <v>14.46</v>
      </c>
      <c r="J9" s="43">
        <v>70.08</v>
      </c>
      <c r="K9" s="44" t="s">
        <v>43</v>
      </c>
      <c r="L9" s="43">
        <v>4.75</v>
      </c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25</v>
      </c>
      <c r="E11" s="42" t="s">
        <v>44</v>
      </c>
      <c r="F11" s="43">
        <v>60</v>
      </c>
      <c r="G11" s="43">
        <v>1.02</v>
      </c>
      <c r="H11" s="43">
        <v>3</v>
      </c>
      <c r="I11" s="43">
        <v>5.07</v>
      </c>
      <c r="J11" s="43">
        <v>51.42</v>
      </c>
      <c r="K11" s="44" t="s">
        <v>61</v>
      </c>
      <c r="L11" s="43">
        <v>25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18.190000000000001</v>
      </c>
      <c r="H13" s="19">
        <f t="shared" si="0"/>
        <v>16.93</v>
      </c>
      <c r="I13" s="19">
        <f t="shared" si="0"/>
        <v>75.319999999999993</v>
      </c>
      <c r="J13" s="19">
        <f t="shared" si="0"/>
        <v>526.48</v>
      </c>
      <c r="K13" s="25"/>
      <c r="L13" s="19">
        <f t="shared" ref="L13" si="1">SUM(L6:L12)</f>
        <v>98.75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540</v>
      </c>
      <c r="G24" s="32">
        <f t="shared" ref="G24:J24" si="4">G13+G23</f>
        <v>18.190000000000001</v>
      </c>
      <c r="H24" s="32">
        <f t="shared" si="4"/>
        <v>16.93</v>
      </c>
      <c r="I24" s="32">
        <f t="shared" si="4"/>
        <v>75.319999999999993</v>
      </c>
      <c r="J24" s="32">
        <f t="shared" si="4"/>
        <v>526.48</v>
      </c>
      <c r="K24" s="32"/>
      <c r="L24" s="32">
        <f t="shared" ref="L24" si="5">L13+L23</f>
        <v>98.75</v>
      </c>
    </row>
    <row r="25" spans="1:12" ht="26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45</v>
      </c>
      <c r="F25" s="40">
        <v>200</v>
      </c>
      <c r="G25" s="40">
        <v>7.84</v>
      </c>
      <c r="H25" s="40">
        <v>9.2200000000000006</v>
      </c>
      <c r="I25" s="40">
        <v>39.51</v>
      </c>
      <c r="J25" s="40">
        <v>272</v>
      </c>
      <c r="K25" s="41" t="s">
        <v>58</v>
      </c>
      <c r="L25" s="40">
        <v>36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6.4" x14ac:dyDescent="0.3">
      <c r="A27" s="14"/>
      <c r="B27" s="15"/>
      <c r="C27" s="11"/>
      <c r="D27" s="7" t="s">
        <v>21</v>
      </c>
      <c r="E27" s="42" t="s">
        <v>46</v>
      </c>
      <c r="F27" s="43">
        <v>200</v>
      </c>
      <c r="G27" s="43">
        <v>0.2</v>
      </c>
      <c r="H27" s="43">
        <v>0</v>
      </c>
      <c r="I27" s="43">
        <v>10.38</v>
      </c>
      <c r="J27" s="43">
        <v>42.38</v>
      </c>
      <c r="K27" s="44" t="s">
        <v>47</v>
      </c>
      <c r="L27" s="43">
        <v>15</v>
      </c>
    </row>
    <row r="28" spans="1:12" ht="14.4" x14ac:dyDescent="0.3">
      <c r="A28" s="14"/>
      <c r="B28" s="15"/>
      <c r="C28" s="11"/>
      <c r="D28" s="7" t="s">
        <v>22</v>
      </c>
      <c r="E28" s="42" t="s">
        <v>80</v>
      </c>
      <c r="F28" s="43">
        <v>50</v>
      </c>
      <c r="G28" s="43">
        <v>3.3</v>
      </c>
      <c r="H28" s="43">
        <v>0.2</v>
      </c>
      <c r="I28" s="43">
        <v>27.2</v>
      </c>
      <c r="J28" s="43">
        <v>123.8</v>
      </c>
      <c r="K28" s="44" t="s">
        <v>48</v>
      </c>
      <c r="L28" s="43">
        <v>25.75</v>
      </c>
    </row>
    <row r="29" spans="1:12" ht="14.4" x14ac:dyDescent="0.3">
      <c r="A29" s="14"/>
      <c r="B29" s="15"/>
      <c r="C29" s="11"/>
      <c r="D29" s="7" t="s">
        <v>23</v>
      </c>
      <c r="E29" s="42" t="s">
        <v>91</v>
      </c>
      <c r="F29" s="43">
        <v>150</v>
      </c>
      <c r="G29" s="43">
        <v>0.6</v>
      </c>
      <c r="H29" s="43">
        <v>0.6</v>
      </c>
      <c r="I29" s="43">
        <v>14.3</v>
      </c>
      <c r="J29" s="43">
        <v>68.400000000000006</v>
      </c>
      <c r="K29" s="44" t="s">
        <v>49</v>
      </c>
      <c r="L29" s="43">
        <v>22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600</v>
      </c>
      <c r="G32" s="19">
        <f t="shared" ref="G32" si="6">SUM(G25:G31)</f>
        <v>11.94</v>
      </c>
      <c r="H32" s="19">
        <f t="shared" ref="H32" si="7">SUM(H25:H31)</f>
        <v>10.02</v>
      </c>
      <c r="I32" s="19">
        <f t="shared" ref="I32" si="8">SUM(I25:I31)</f>
        <v>91.39</v>
      </c>
      <c r="J32" s="19">
        <f t="shared" ref="J32:L32" si="9">SUM(J25:J31)</f>
        <v>506.58000000000004</v>
      </c>
      <c r="K32" s="25"/>
      <c r="L32" s="19">
        <f t="shared" si="9"/>
        <v>98.75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600</v>
      </c>
      <c r="G43" s="32">
        <f t="shared" ref="G43" si="14">G32+G42</f>
        <v>11.94</v>
      </c>
      <c r="H43" s="32">
        <f t="shared" ref="H43" si="15">H32+H42</f>
        <v>10.02</v>
      </c>
      <c r="I43" s="32">
        <f t="shared" ref="I43" si="16">I32+I42</f>
        <v>91.39</v>
      </c>
      <c r="J43" s="32">
        <f t="shared" ref="J43:L43" si="17">J32+J42</f>
        <v>506.58000000000004</v>
      </c>
      <c r="K43" s="32"/>
      <c r="L43" s="32">
        <f t="shared" si="17"/>
        <v>98.75</v>
      </c>
    </row>
    <row r="44" spans="1:12" ht="27" thickBot="1" x14ac:dyDescent="0.35">
      <c r="A44" s="20">
        <v>1</v>
      </c>
      <c r="B44" s="21">
        <v>3</v>
      </c>
      <c r="C44" s="22" t="s">
        <v>19</v>
      </c>
      <c r="D44" s="5" t="s">
        <v>20</v>
      </c>
      <c r="E44" s="39" t="s">
        <v>50</v>
      </c>
      <c r="F44" s="40">
        <v>100</v>
      </c>
      <c r="G44" s="40">
        <v>13</v>
      </c>
      <c r="H44" s="40">
        <v>15.22</v>
      </c>
      <c r="I44" s="40">
        <v>13.33</v>
      </c>
      <c r="J44" s="40">
        <v>242.33</v>
      </c>
      <c r="K44" s="41" t="s">
        <v>59</v>
      </c>
      <c r="L44" s="40">
        <v>36</v>
      </c>
    </row>
    <row r="45" spans="1:12" ht="14.4" x14ac:dyDescent="0.3">
      <c r="A45" s="23"/>
      <c r="B45" s="15"/>
      <c r="C45" s="11"/>
      <c r="D45" s="51" t="s">
        <v>20</v>
      </c>
      <c r="E45" s="42" t="s">
        <v>38</v>
      </c>
      <c r="F45" s="43">
        <v>150</v>
      </c>
      <c r="G45" s="43">
        <v>8.3000000000000007</v>
      </c>
      <c r="H45" s="43">
        <v>6.3</v>
      </c>
      <c r="I45" s="43">
        <v>36</v>
      </c>
      <c r="J45" s="43">
        <v>233.7</v>
      </c>
      <c r="K45" s="44" t="s">
        <v>39</v>
      </c>
      <c r="L45" s="43">
        <v>18</v>
      </c>
    </row>
    <row r="46" spans="1:12" ht="39.6" x14ac:dyDescent="0.3">
      <c r="A46" s="23"/>
      <c r="B46" s="15"/>
      <c r="C46" s="11"/>
      <c r="D46" s="7" t="s">
        <v>21</v>
      </c>
      <c r="E46" s="42" t="s">
        <v>52</v>
      </c>
      <c r="F46" s="43">
        <v>200</v>
      </c>
      <c r="G46" s="43">
        <v>0.16</v>
      </c>
      <c r="H46" s="43">
        <v>0.08</v>
      </c>
      <c r="I46" s="43">
        <v>7.18</v>
      </c>
      <c r="J46" s="43">
        <v>30.08</v>
      </c>
      <c r="K46" s="44" t="s">
        <v>53</v>
      </c>
      <c r="L46" s="43">
        <v>15</v>
      </c>
    </row>
    <row r="47" spans="1:12" ht="14.4" x14ac:dyDescent="0.3">
      <c r="A47" s="23"/>
      <c r="B47" s="15"/>
      <c r="C47" s="11"/>
      <c r="D47" s="7" t="s">
        <v>22</v>
      </c>
      <c r="E47" s="42" t="s">
        <v>54</v>
      </c>
      <c r="F47" s="43">
        <v>30</v>
      </c>
      <c r="G47" s="43">
        <v>2.34</v>
      </c>
      <c r="H47" s="43">
        <v>0.3</v>
      </c>
      <c r="I47" s="43">
        <v>14.46</v>
      </c>
      <c r="J47" s="43">
        <v>70.08</v>
      </c>
      <c r="K47" s="44" t="s">
        <v>55</v>
      </c>
      <c r="L47" s="43">
        <v>4.75</v>
      </c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6.4" x14ac:dyDescent="0.3">
      <c r="A49" s="23"/>
      <c r="B49" s="15"/>
      <c r="C49" s="11"/>
      <c r="D49" s="6" t="s">
        <v>25</v>
      </c>
      <c r="E49" s="42" t="s">
        <v>56</v>
      </c>
      <c r="F49" s="43">
        <v>60</v>
      </c>
      <c r="G49" s="43">
        <v>0.66</v>
      </c>
      <c r="H49" s="43">
        <v>0.6</v>
      </c>
      <c r="I49" s="43">
        <v>2.2799999999999998</v>
      </c>
      <c r="J49" s="43">
        <v>13.2</v>
      </c>
      <c r="K49" s="44" t="s">
        <v>57</v>
      </c>
      <c r="L49" s="43">
        <v>25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24.46</v>
      </c>
      <c r="H51" s="19">
        <f t="shared" ref="H51" si="19">SUM(H44:H50)</f>
        <v>22.5</v>
      </c>
      <c r="I51" s="19">
        <f t="shared" ref="I51" si="20">SUM(I44:I50)</f>
        <v>73.25</v>
      </c>
      <c r="J51" s="19">
        <f t="shared" ref="J51:L51" si="21">SUM(J44:J50)</f>
        <v>589.39</v>
      </c>
      <c r="K51" s="25"/>
      <c r="L51" s="19">
        <f t="shared" si="21"/>
        <v>98.75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540</v>
      </c>
      <c r="G62" s="32">
        <f t="shared" ref="G62" si="26">G51+G61</f>
        <v>24.46</v>
      </c>
      <c r="H62" s="32">
        <f t="shared" ref="H62" si="27">H51+H61</f>
        <v>22.5</v>
      </c>
      <c r="I62" s="32">
        <f t="shared" ref="I62" si="28">I51+I61</f>
        <v>73.25</v>
      </c>
      <c r="J62" s="32">
        <f t="shared" ref="J62:L62" si="29">J51+J61</f>
        <v>589.39</v>
      </c>
      <c r="K62" s="32"/>
      <c r="L62" s="32">
        <f t="shared" si="29"/>
        <v>98.75</v>
      </c>
    </row>
    <row r="63" spans="1:12" ht="40.200000000000003" thickBot="1" x14ac:dyDescent="0.35">
      <c r="A63" s="20">
        <v>1</v>
      </c>
      <c r="B63" s="21">
        <v>4</v>
      </c>
      <c r="C63" s="22" t="s">
        <v>19</v>
      </c>
      <c r="D63" s="5" t="s">
        <v>20</v>
      </c>
      <c r="E63" s="39" t="s">
        <v>81</v>
      </c>
      <c r="F63" s="40">
        <v>120</v>
      </c>
      <c r="G63" s="40">
        <v>11.2</v>
      </c>
      <c r="H63" s="40">
        <v>10.8</v>
      </c>
      <c r="I63" s="40">
        <v>9.6999999999999993</v>
      </c>
      <c r="J63" s="40">
        <v>180.8</v>
      </c>
      <c r="K63" s="41" t="s">
        <v>82</v>
      </c>
      <c r="L63" s="40">
        <v>37</v>
      </c>
    </row>
    <row r="64" spans="1:12" ht="14.4" x14ac:dyDescent="0.3">
      <c r="A64" s="23"/>
      <c r="B64" s="15"/>
      <c r="C64" s="11"/>
      <c r="D64" s="5" t="s">
        <v>20</v>
      </c>
      <c r="E64" s="42" t="s">
        <v>51</v>
      </c>
      <c r="F64" s="43">
        <v>150</v>
      </c>
      <c r="G64" s="43">
        <v>5.4</v>
      </c>
      <c r="H64" s="43">
        <v>4.9000000000000004</v>
      </c>
      <c r="I64" s="43">
        <v>32.799999999999997</v>
      </c>
      <c r="J64" s="43">
        <v>196.8</v>
      </c>
      <c r="K64" s="44" t="s">
        <v>70</v>
      </c>
      <c r="L64" s="43">
        <v>17</v>
      </c>
    </row>
    <row r="65" spans="1:12" ht="26.4" x14ac:dyDescent="0.3">
      <c r="A65" s="23"/>
      <c r="B65" s="15"/>
      <c r="C65" s="11"/>
      <c r="D65" s="7" t="s">
        <v>29</v>
      </c>
      <c r="E65" s="42" t="s">
        <v>60</v>
      </c>
      <c r="F65" s="43">
        <v>200</v>
      </c>
      <c r="G65" s="43">
        <v>0.5</v>
      </c>
      <c r="H65" s="43">
        <v>0</v>
      </c>
      <c r="I65" s="43">
        <v>19.8</v>
      </c>
      <c r="J65" s="43">
        <v>81.2</v>
      </c>
      <c r="K65" s="44" t="s">
        <v>62</v>
      </c>
      <c r="L65" s="43">
        <v>15</v>
      </c>
    </row>
    <row r="66" spans="1:12" ht="14.4" x14ac:dyDescent="0.3">
      <c r="A66" s="23"/>
      <c r="B66" s="15"/>
      <c r="C66" s="11"/>
      <c r="D66" s="7" t="s">
        <v>22</v>
      </c>
      <c r="E66" s="42" t="s">
        <v>42</v>
      </c>
      <c r="F66" s="43">
        <v>30</v>
      </c>
      <c r="G66" s="43">
        <v>2.34</v>
      </c>
      <c r="H66" s="43">
        <v>0.3</v>
      </c>
      <c r="I66" s="43">
        <v>14.46</v>
      </c>
      <c r="J66" s="43">
        <v>70.08</v>
      </c>
      <c r="K66" s="44" t="s">
        <v>43</v>
      </c>
      <c r="L66" s="43">
        <v>4.75</v>
      </c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25</v>
      </c>
      <c r="E68" s="42" t="s">
        <v>83</v>
      </c>
      <c r="F68" s="43">
        <v>60</v>
      </c>
      <c r="G68" s="43">
        <v>0.88</v>
      </c>
      <c r="H68" s="43">
        <v>3.6</v>
      </c>
      <c r="I68" s="43">
        <v>4.96</v>
      </c>
      <c r="J68" s="43">
        <v>55.68</v>
      </c>
      <c r="K68" s="44" t="s">
        <v>84</v>
      </c>
      <c r="L68" s="43">
        <v>25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560</v>
      </c>
      <c r="G70" s="19">
        <f t="shared" ref="G70" si="30">SUM(G63:G69)</f>
        <v>20.32</v>
      </c>
      <c r="H70" s="19">
        <f t="shared" ref="H70" si="31">SUM(H63:H69)</f>
        <v>19.600000000000001</v>
      </c>
      <c r="I70" s="19">
        <f t="shared" ref="I70" si="32">SUM(I63:I69)</f>
        <v>81.719999999999985</v>
      </c>
      <c r="J70" s="19">
        <f t="shared" ref="J70:L70" si="33">SUM(J63:J69)</f>
        <v>584.55999999999995</v>
      </c>
      <c r="K70" s="25"/>
      <c r="L70" s="19">
        <f t="shared" si="33"/>
        <v>98.75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560</v>
      </c>
      <c r="G81" s="32">
        <f t="shared" ref="G81" si="38">G70+G80</f>
        <v>20.32</v>
      </c>
      <c r="H81" s="32">
        <f t="shared" ref="H81" si="39">H70+H80</f>
        <v>19.600000000000001</v>
      </c>
      <c r="I81" s="32">
        <f t="shared" ref="I81" si="40">I70+I80</f>
        <v>81.719999999999985</v>
      </c>
      <c r="J81" s="32">
        <f t="shared" ref="J81:L81" si="41">J70+J80</f>
        <v>584.55999999999995</v>
      </c>
      <c r="K81" s="32"/>
      <c r="L81" s="32">
        <f t="shared" si="41"/>
        <v>98.75</v>
      </c>
    </row>
    <row r="82" spans="1:12" ht="27" thickBot="1" x14ac:dyDescent="0.35">
      <c r="A82" s="20">
        <v>1</v>
      </c>
      <c r="B82" s="21">
        <v>5</v>
      </c>
      <c r="C82" s="22" t="s">
        <v>19</v>
      </c>
      <c r="D82" s="5" t="s">
        <v>20</v>
      </c>
      <c r="E82" s="39" t="s">
        <v>73</v>
      </c>
      <c r="F82" s="40">
        <v>100</v>
      </c>
      <c r="G82" s="40">
        <v>12.3</v>
      </c>
      <c r="H82" s="40">
        <v>4.7</v>
      </c>
      <c r="I82" s="40">
        <v>9.9</v>
      </c>
      <c r="J82" s="40">
        <v>131.1</v>
      </c>
      <c r="K82" s="41" t="s">
        <v>85</v>
      </c>
      <c r="L82" s="40">
        <v>32</v>
      </c>
    </row>
    <row r="83" spans="1:12" ht="14.4" x14ac:dyDescent="0.3">
      <c r="A83" s="23"/>
      <c r="B83" s="15"/>
      <c r="C83" s="11"/>
      <c r="D83" s="5" t="s">
        <v>20</v>
      </c>
      <c r="E83" s="42" t="s">
        <v>92</v>
      </c>
      <c r="F83" s="43">
        <v>150</v>
      </c>
      <c r="G83" s="43">
        <v>3.7</v>
      </c>
      <c r="H83" s="43">
        <v>4.8</v>
      </c>
      <c r="I83" s="43">
        <v>36.5</v>
      </c>
      <c r="J83" s="43">
        <v>203.5</v>
      </c>
      <c r="K83" s="44" t="s">
        <v>74</v>
      </c>
      <c r="L83" s="43">
        <v>20</v>
      </c>
    </row>
    <row r="84" spans="1:12" ht="26.4" x14ac:dyDescent="0.3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41</v>
      </c>
      <c r="L84" s="43">
        <v>17</v>
      </c>
    </row>
    <row r="85" spans="1:12" ht="14.4" x14ac:dyDescent="0.3">
      <c r="A85" s="23"/>
      <c r="B85" s="15"/>
      <c r="C85" s="11"/>
      <c r="D85" s="7" t="s">
        <v>22</v>
      </c>
      <c r="E85" s="42" t="s">
        <v>42</v>
      </c>
      <c r="F85" s="43">
        <v>30</v>
      </c>
      <c r="G85" s="43">
        <v>2.34</v>
      </c>
      <c r="H85" s="43">
        <v>0.3</v>
      </c>
      <c r="I85" s="43">
        <v>14.46</v>
      </c>
      <c r="J85" s="43">
        <v>70.08</v>
      </c>
      <c r="K85" s="44" t="s">
        <v>43</v>
      </c>
      <c r="L85" s="43">
        <v>4.75</v>
      </c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25</v>
      </c>
      <c r="E87" s="42" t="s">
        <v>44</v>
      </c>
      <c r="F87" s="43">
        <v>60</v>
      </c>
      <c r="G87" s="43">
        <v>1.02</v>
      </c>
      <c r="H87" s="43">
        <v>3</v>
      </c>
      <c r="I87" s="43">
        <v>5.07</v>
      </c>
      <c r="J87" s="43">
        <v>51.42</v>
      </c>
      <c r="K87" s="44" t="s">
        <v>61</v>
      </c>
      <c r="L87" s="43">
        <v>25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19.66</v>
      </c>
      <c r="H89" s="19">
        <f t="shared" ref="H89" si="43">SUM(H82:H88)</f>
        <v>12.8</v>
      </c>
      <c r="I89" s="19">
        <f t="shared" ref="I89" si="44">SUM(I82:I88)</f>
        <v>76.509999999999991</v>
      </c>
      <c r="J89" s="19">
        <f t="shared" ref="J89:L89" si="45">SUM(J82:J88)</f>
        <v>499.62</v>
      </c>
      <c r="K89" s="25"/>
      <c r="L89" s="19">
        <f t="shared" si="45"/>
        <v>98.75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540</v>
      </c>
      <c r="G100" s="32">
        <f t="shared" ref="G100" si="50">G89+G99</f>
        <v>19.66</v>
      </c>
      <c r="H100" s="32">
        <f t="shared" ref="H100" si="51">H89+H99</f>
        <v>12.8</v>
      </c>
      <c r="I100" s="32">
        <f t="shared" ref="I100" si="52">I89+I99</f>
        <v>76.509999999999991</v>
      </c>
      <c r="J100" s="32">
        <f t="shared" ref="J100:L100" si="53">J89+J99</f>
        <v>499.62</v>
      </c>
      <c r="K100" s="32"/>
      <c r="L100" s="32">
        <f t="shared" si="53"/>
        <v>98.75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86</v>
      </c>
      <c r="F101" s="40">
        <v>200</v>
      </c>
      <c r="G101" s="40">
        <v>5.8</v>
      </c>
      <c r="H101" s="40">
        <v>10.199999999999999</v>
      </c>
      <c r="I101" s="40">
        <v>30.8</v>
      </c>
      <c r="J101" s="40">
        <v>238.2</v>
      </c>
      <c r="K101" s="41" t="s">
        <v>64</v>
      </c>
      <c r="L101" s="40">
        <v>48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6.4" x14ac:dyDescent="0.3">
      <c r="A103" s="23"/>
      <c r="B103" s="15"/>
      <c r="C103" s="11"/>
      <c r="D103" s="7" t="s">
        <v>21</v>
      </c>
      <c r="E103" s="42" t="s">
        <v>46</v>
      </c>
      <c r="F103" s="43">
        <v>200</v>
      </c>
      <c r="G103" s="43">
        <v>0.2</v>
      </c>
      <c r="H103" s="43">
        <v>0</v>
      </c>
      <c r="I103" s="43">
        <v>10.38</v>
      </c>
      <c r="J103" s="43">
        <v>42.38</v>
      </c>
      <c r="K103" s="44" t="s">
        <v>47</v>
      </c>
      <c r="L103" s="43">
        <v>15</v>
      </c>
    </row>
    <row r="104" spans="1:12" ht="14.4" x14ac:dyDescent="0.3">
      <c r="A104" s="23"/>
      <c r="B104" s="15"/>
      <c r="C104" s="11"/>
      <c r="D104" s="7" t="s">
        <v>22</v>
      </c>
      <c r="E104" s="42" t="s">
        <v>87</v>
      </c>
      <c r="F104" s="43">
        <v>50</v>
      </c>
      <c r="G104" s="43">
        <v>2.36</v>
      </c>
      <c r="H104" s="43">
        <v>7.49</v>
      </c>
      <c r="I104" s="43">
        <v>14.89</v>
      </c>
      <c r="J104" s="43">
        <v>136.41</v>
      </c>
      <c r="K104" s="44" t="s">
        <v>65</v>
      </c>
      <c r="L104" s="43">
        <v>25.75</v>
      </c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66</v>
      </c>
      <c r="E106" s="42" t="s">
        <v>67</v>
      </c>
      <c r="F106" s="43">
        <v>50</v>
      </c>
      <c r="G106" s="43">
        <v>3.9</v>
      </c>
      <c r="H106" s="43">
        <v>0.5</v>
      </c>
      <c r="I106" s="43">
        <v>24.1</v>
      </c>
      <c r="J106" s="43">
        <v>116.8</v>
      </c>
      <c r="K106" s="44" t="s">
        <v>68</v>
      </c>
      <c r="L106" s="43">
        <v>10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12.26</v>
      </c>
      <c r="H108" s="19">
        <f t="shared" si="54"/>
        <v>18.189999999999998</v>
      </c>
      <c r="I108" s="19">
        <f t="shared" si="54"/>
        <v>80.17</v>
      </c>
      <c r="J108" s="19">
        <f t="shared" si="54"/>
        <v>533.79</v>
      </c>
      <c r="K108" s="25"/>
      <c r="L108" s="19">
        <f t="shared" ref="L108" si="55">SUM(L101:L107)</f>
        <v>98.75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12.26</v>
      </c>
      <c r="H119" s="32">
        <f t="shared" ref="H119" si="59">H108+H118</f>
        <v>18.189999999999998</v>
      </c>
      <c r="I119" s="32">
        <f t="shared" ref="I119" si="60">I108+I118</f>
        <v>80.17</v>
      </c>
      <c r="J119" s="32">
        <f t="shared" ref="J119:L119" si="61">J108+J118</f>
        <v>533.79</v>
      </c>
      <c r="K119" s="32"/>
      <c r="L119" s="32">
        <f t="shared" si="61"/>
        <v>98.75</v>
      </c>
    </row>
    <row r="120" spans="1:12" ht="15" thickBot="1" x14ac:dyDescent="0.35">
      <c r="A120" s="14">
        <v>2</v>
      </c>
      <c r="B120" s="15">
        <v>2</v>
      </c>
      <c r="C120" s="22" t="s">
        <v>19</v>
      </c>
      <c r="D120" s="5" t="s">
        <v>20</v>
      </c>
      <c r="E120" s="42" t="s">
        <v>88</v>
      </c>
      <c r="F120" s="40">
        <v>200</v>
      </c>
      <c r="G120" s="40">
        <v>13.2</v>
      </c>
      <c r="H120" s="40">
        <v>17.8</v>
      </c>
      <c r="I120" s="40">
        <v>37.5</v>
      </c>
      <c r="J120" s="40">
        <v>363</v>
      </c>
      <c r="K120" s="41" t="s">
        <v>89</v>
      </c>
      <c r="L120" s="40">
        <v>52</v>
      </c>
    </row>
    <row r="121" spans="1:12" ht="14.4" x14ac:dyDescent="0.3">
      <c r="A121" s="14"/>
      <c r="B121" s="15"/>
      <c r="C121" s="11"/>
      <c r="D121" s="5" t="s">
        <v>20</v>
      </c>
      <c r="E121" s="42"/>
      <c r="F121" s="43"/>
      <c r="G121" s="43"/>
      <c r="H121" s="43"/>
      <c r="I121" s="43"/>
      <c r="J121" s="43"/>
      <c r="K121" s="44"/>
      <c r="L121" s="43"/>
    </row>
    <row r="122" spans="1:12" ht="26.4" x14ac:dyDescent="0.3">
      <c r="A122" s="14"/>
      <c r="B122" s="15"/>
      <c r="C122" s="11"/>
      <c r="D122" s="7" t="s">
        <v>21</v>
      </c>
      <c r="E122" s="42" t="s">
        <v>40</v>
      </c>
      <c r="F122" s="43">
        <v>200</v>
      </c>
      <c r="G122" s="43">
        <v>0.3</v>
      </c>
      <c r="H122" s="43">
        <v>0</v>
      </c>
      <c r="I122" s="43">
        <v>10.58</v>
      </c>
      <c r="J122" s="43">
        <v>43.52</v>
      </c>
      <c r="K122" s="44" t="s">
        <v>41</v>
      </c>
      <c r="L122" s="43">
        <v>17</v>
      </c>
    </row>
    <row r="123" spans="1:12" ht="14.4" x14ac:dyDescent="0.3">
      <c r="A123" s="14"/>
      <c r="B123" s="15"/>
      <c r="C123" s="11"/>
      <c r="D123" s="7" t="s">
        <v>22</v>
      </c>
      <c r="E123" s="42" t="s">
        <v>54</v>
      </c>
      <c r="F123" s="43">
        <v>40</v>
      </c>
      <c r="G123" s="43">
        <v>2.2400000000000002</v>
      </c>
      <c r="H123" s="43">
        <v>0.44</v>
      </c>
      <c r="I123" s="43">
        <v>19.760000000000002</v>
      </c>
      <c r="J123" s="43">
        <v>91.96</v>
      </c>
      <c r="K123" s="44" t="s">
        <v>55</v>
      </c>
      <c r="L123" s="43">
        <v>4.75</v>
      </c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6.4" x14ac:dyDescent="0.3">
      <c r="A125" s="14"/>
      <c r="B125" s="15"/>
      <c r="C125" s="11"/>
      <c r="D125" s="6" t="s">
        <v>25</v>
      </c>
      <c r="E125" s="42" t="s">
        <v>63</v>
      </c>
      <c r="F125" s="43">
        <v>60</v>
      </c>
      <c r="G125" s="43">
        <v>0.35</v>
      </c>
      <c r="H125" s="43">
        <v>0.05</v>
      </c>
      <c r="I125" s="43">
        <v>0.95</v>
      </c>
      <c r="J125" s="43">
        <v>6</v>
      </c>
      <c r="K125" s="44" t="s">
        <v>57</v>
      </c>
      <c r="L125" s="43">
        <v>25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16.09</v>
      </c>
      <c r="H127" s="19">
        <f t="shared" si="62"/>
        <v>18.290000000000003</v>
      </c>
      <c r="I127" s="19">
        <f t="shared" si="62"/>
        <v>68.790000000000006</v>
      </c>
      <c r="J127" s="19">
        <f t="shared" si="62"/>
        <v>504.47999999999996</v>
      </c>
      <c r="K127" s="25"/>
      <c r="L127" s="19">
        <f t="shared" ref="L127" si="63">SUM(L120:L126)</f>
        <v>98.75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16.09</v>
      </c>
      <c r="H138" s="32">
        <f t="shared" ref="H138" si="67">H127+H137</f>
        <v>18.290000000000003</v>
      </c>
      <c r="I138" s="32">
        <f t="shared" ref="I138" si="68">I127+I137</f>
        <v>68.790000000000006</v>
      </c>
      <c r="J138" s="32">
        <f t="shared" ref="J138:L138" si="69">J127+J137</f>
        <v>504.47999999999996</v>
      </c>
      <c r="K138" s="32"/>
      <c r="L138" s="32">
        <f t="shared" si="69"/>
        <v>98.75</v>
      </c>
    </row>
    <row r="139" spans="1:12" ht="27" thickBot="1" x14ac:dyDescent="0.35">
      <c r="A139" s="20">
        <v>2</v>
      </c>
      <c r="B139" s="21">
        <v>3</v>
      </c>
      <c r="C139" s="22" t="s">
        <v>19</v>
      </c>
      <c r="D139" s="5" t="s">
        <v>20</v>
      </c>
      <c r="E139" s="39" t="s">
        <v>90</v>
      </c>
      <c r="F139" s="40">
        <v>130</v>
      </c>
      <c r="G139" s="40">
        <v>11.3</v>
      </c>
      <c r="H139" s="40">
        <v>13.3</v>
      </c>
      <c r="I139" s="40">
        <v>14.1</v>
      </c>
      <c r="J139" s="40">
        <v>203.3</v>
      </c>
      <c r="K139" s="41" t="s">
        <v>69</v>
      </c>
      <c r="L139" s="40">
        <v>37</v>
      </c>
    </row>
    <row r="140" spans="1:12" ht="14.4" x14ac:dyDescent="0.3">
      <c r="A140" s="23"/>
      <c r="B140" s="15"/>
      <c r="C140" s="11"/>
      <c r="D140" s="5" t="s">
        <v>20</v>
      </c>
      <c r="E140" s="42" t="s">
        <v>51</v>
      </c>
      <c r="F140" s="43">
        <v>150</v>
      </c>
      <c r="G140" s="43">
        <v>5.4</v>
      </c>
      <c r="H140" s="43">
        <v>4.9000000000000004</v>
      </c>
      <c r="I140" s="43">
        <v>32.799999999999997</v>
      </c>
      <c r="J140" s="43">
        <v>196.8</v>
      </c>
      <c r="K140" s="44" t="s">
        <v>70</v>
      </c>
      <c r="L140" s="43">
        <v>17</v>
      </c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 t="s">
        <v>54</v>
      </c>
      <c r="F142" s="43">
        <v>30</v>
      </c>
      <c r="G142" s="43">
        <v>2.34</v>
      </c>
      <c r="H142" s="43">
        <v>0.3</v>
      </c>
      <c r="I142" s="43">
        <v>14.46</v>
      </c>
      <c r="J142" s="43">
        <v>70.08</v>
      </c>
      <c r="K142" s="44" t="s">
        <v>55</v>
      </c>
      <c r="L142" s="43">
        <v>4.75</v>
      </c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 x14ac:dyDescent="0.3">
      <c r="A144" s="23"/>
      <c r="B144" s="15"/>
      <c r="C144" s="11"/>
      <c r="D144" s="6" t="s">
        <v>25</v>
      </c>
      <c r="E144" s="42" t="s">
        <v>56</v>
      </c>
      <c r="F144" s="43">
        <v>60</v>
      </c>
      <c r="G144" s="43">
        <v>0.66</v>
      </c>
      <c r="H144" s="43">
        <v>0.6</v>
      </c>
      <c r="I144" s="43">
        <v>2.2799999999999998</v>
      </c>
      <c r="J144" s="43">
        <v>13.2</v>
      </c>
      <c r="K144" s="44" t="s">
        <v>57</v>
      </c>
      <c r="L144" s="43">
        <v>25</v>
      </c>
    </row>
    <row r="145" spans="1:12" ht="26.4" x14ac:dyDescent="0.3">
      <c r="A145" s="23"/>
      <c r="B145" s="15"/>
      <c r="C145" s="11"/>
      <c r="D145" s="6" t="s">
        <v>29</v>
      </c>
      <c r="E145" s="42" t="s">
        <v>60</v>
      </c>
      <c r="F145" s="43">
        <v>200</v>
      </c>
      <c r="G145" s="43">
        <v>0.5</v>
      </c>
      <c r="H145" s="43">
        <v>0</v>
      </c>
      <c r="I145" s="43">
        <v>19.8</v>
      </c>
      <c r="J145" s="43">
        <v>81.2</v>
      </c>
      <c r="K145" s="43" t="s">
        <v>62</v>
      </c>
      <c r="L145" s="43">
        <v>15</v>
      </c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570</v>
      </c>
      <c r="G146" s="19">
        <f t="shared" ref="G146:J146" si="70">SUM(G139:G145)</f>
        <v>20.200000000000003</v>
      </c>
      <c r="H146" s="19">
        <f t="shared" si="70"/>
        <v>19.100000000000005</v>
      </c>
      <c r="I146" s="19">
        <f t="shared" si="70"/>
        <v>83.44</v>
      </c>
      <c r="J146" s="19">
        <f t="shared" si="70"/>
        <v>564.58000000000004</v>
      </c>
      <c r="K146" s="25"/>
      <c r="L146" s="19">
        <f t="shared" ref="L146" si="71">SUM(L139:L145)</f>
        <v>98.75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570</v>
      </c>
      <c r="G157" s="32">
        <f t="shared" ref="G157" si="74">G146+G156</f>
        <v>20.200000000000003</v>
      </c>
      <c r="H157" s="32">
        <f t="shared" ref="H157" si="75">H146+H156</f>
        <v>19.100000000000005</v>
      </c>
      <c r="I157" s="32">
        <f t="shared" ref="I157" si="76">I146+I156</f>
        <v>83.44</v>
      </c>
      <c r="J157" s="32">
        <f t="shared" ref="J157:L157" si="77">J146+J156</f>
        <v>564.58000000000004</v>
      </c>
      <c r="K157" s="32"/>
      <c r="L157" s="32">
        <f t="shared" si="77"/>
        <v>98.75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71</v>
      </c>
      <c r="F158" s="40">
        <v>200</v>
      </c>
      <c r="G158" s="40">
        <v>8.4</v>
      </c>
      <c r="H158" s="40">
        <v>15.5</v>
      </c>
      <c r="I158" s="40">
        <v>46.4</v>
      </c>
      <c r="J158" s="40">
        <v>358.7</v>
      </c>
      <c r="K158" s="41" t="s">
        <v>72</v>
      </c>
      <c r="L158" s="40">
        <v>36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6.4" x14ac:dyDescent="0.3">
      <c r="A160" s="23"/>
      <c r="B160" s="15"/>
      <c r="C160" s="11"/>
      <c r="D160" s="7" t="s">
        <v>21</v>
      </c>
      <c r="E160" s="42" t="s">
        <v>46</v>
      </c>
      <c r="F160" s="43">
        <v>200</v>
      </c>
      <c r="G160" s="43">
        <v>0.2</v>
      </c>
      <c r="H160" s="43">
        <v>0</v>
      </c>
      <c r="I160" s="43">
        <v>10.38</v>
      </c>
      <c r="J160" s="43">
        <v>42.38</v>
      </c>
      <c r="K160" s="44" t="s">
        <v>47</v>
      </c>
      <c r="L160" s="43">
        <v>15</v>
      </c>
    </row>
    <row r="161" spans="1:12" ht="14.4" x14ac:dyDescent="0.3">
      <c r="A161" s="23"/>
      <c r="B161" s="15"/>
      <c r="C161" s="11"/>
      <c r="D161" s="7" t="s">
        <v>22</v>
      </c>
      <c r="E161" s="42" t="s">
        <v>80</v>
      </c>
      <c r="F161" s="43">
        <v>50</v>
      </c>
      <c r="G161" s="43">
        <v>3.3</v>
      </c>
      <c r="H161" s="43">
        <v>0.2</v>
      </c>
      <c r="I161" s="43">
        <v>27.2</v>
      </c>
      <c r="J161" s="43">
        <v>123.8</v>
      </c>
      <c r="K161" s="44" t="s">
        <v>48</v>
      </c>
      <c r="L161" s="43">
        <v>25.75</v>
      </c>
    </row>
    <row r="162" spans="1:12" ht="14.4" x14ac:dyDescent="0.3">
      <c r="A162" s="23"/>
      <c r="B162" s="15"/>
      <c r="C162" s="11"/>
      <c r="D162" s="7" t="s">
        <v>23</v>
      </c>
      <c r="E162" s="42" t="s">
        <v>91</v>
      </c>
      <c r="F162" s="43">
        <v>150</v>
      </c>
      <c r="G162" s="43">
        <v>0.6</v>
      </c>
      <c r="H162" s="43">
        <v>0.6</v>
      </c>
      <c r="I162" s="43">
        <v>14.3</v>
      </c>
      <c r="J162" s="43">
        <v>68.400000000000006</v>
      </c>
      <c r="K162" s="44" t="s">
        <v>49</v>
      </c>
      <c r="L162" s="43">
        <v>22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600</v>
      </c>
      <c r="G165" s="19">
        <f t="shared" ref="G165:J165" si="78">SUM(G158:G164)</f>
        <v>12.499999999999998</v>
      </c>
      <c r="H165" s="19">
        <f t="shared" si="78"/>
        <v>16.3</v>
      </c>
      <c r="I165" s="19">
        <f t="shared" si="78"/>
        <v>98.28</v>
      </c>
      <c r="J165" s="19">
        <f t="shared" si="78"/>
        <v>593.28</v>
      </c>
      <c r="K165" s="25"/>
      <c r="L165" s="19">
        <f t="shared" ref="L165" si="79">SUM(L158:L164)</f>
        <v>98.75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600</v>
      </c>
      <c r="G176" s="32">
        <f t="shared" ref="G176" si="82">G165+G175</f>
        <v>12.499999999999998</v>
      </c>
      <c r="H176" s="32">
        <f t="shared" ref="H176" si="83">H165+H175</f>
        <v>16.3</v>
      </c>
      <c r="I176" s="32">
        <f t="shared" ref="I176" si="84">I165+I175</f>
        <v>98.28</v>
      </c>
      <c r="J176" s="32">
        <f t="shared" ref="J176:L176" si="85">J165+J175</f>
        <v>593.28</v>
      </c>
      <c r="K176" s="32"/>
      <c r="L176" s="32">
        <f t="shared" si="85"/>
        <v>98.75</v>
      </c>
    </row>
    <row r="177" spans="1:12" ht="27" thickBot="1" x14ac:dyDescent="0.35">
      <c r="A177" s="20">
        <v>2</v>
      </c>
      <c r="B177" s="21">
        <v>5</v>
      </c>
      <c r="C177" s="22" t="s">
        <v>19</v>
      </c>
      <c r="D177" s="5" t="s">
        <v>20</v>
      </c>
      <c r="E177" s="39" t="s">
        <v>73</v>
      </c>
      <c r="F177" s="40">
        <v>100</v>
      </c>
      <c r="G177" s="40">
        <v>12.3</v>
      </c>
      <c r="H177" s="40">
        <v>4.7</v>
      </c>
      <c r="I177" s="40">
        <v>6.9</v>
      </c>
      <c r="J177" s="40">
        <v>119.1</v>
      </c>
      <c r="K177" s="41" t="s">
        <v>75</v>
      </c>
      <c r="L177" s="40">
        <v>32</v>
      </c>
    </row>
    <row r="178" spans="1:12" ht="14.4" x14ac:dyDescent="0.3">
      <c r="A178" s="23"/>
      <c r="B178" s="15"/>
      <c r="C178" s="11"/>
      <c r="D178" s="5" t="s">
        <v>20</v>
      </c>
      <c r="E178" s="42" t="s">
        <v>92</v>
      </c>
      <c r="F178" s="43">
        <v>150</v>
      </c>
      <c r="G178" s="43">
        <v>3.7</v>
      </c>
      <c r="H178" s="43">
        <v>4.8</v>
      </c>
      <c r="I178" s="43">
        <v>36.5</v>
      </c>
      <c r="J178" s="43">
        <v>203.5</v>
      </c>
      <c r="K178" s="44" t="s">
        <v>74</v>
      </c>
      <c r="L178" s="43">
        <v>20</v>
      </c>
    </row>
    <row r="179" spans="1:12" ht="26.4" x14ac:dyDescent="0.3">
      <c r="A179" s="23"/>
      <c r="B179" s="15"/>
      <c r="C179" s="11"/>
      <c r="D179" s="7" t="s">
        <v>21</v>
      </c>
      <c r="E179" s="42" t="s">
        <v>40</v>
      </c>
      <c r="F179" s="43">
        <v>200</v>
      </c>
      <c r="G179" s="43">
        <v>0.3</v>
      </c>
      <c r="H179" s="43">
        <v>0</v>
      </c>
      <c r="I179" s="43">
        <v>10.58</v>
      </c>
      <c r="J179" s="43">
        <v>43.52</v>
      </c>
      <c r="K179" s="44" t="s">
        <v>41</v>
      </c>
      <c r="L179" s="43">
        <v>17</v>
      </c>
    </row>
    <row r="180" spans="1:12" ht="14.4" x14ac:dyDescent="0.3">
      <c r="A180" s="23"/>
      <c r="B180" s="15"/>
      <c r="C180" s="11"/>
      <c r="D180" s="7" t="s">
        <v>22</v>
      </c>
      <c r="E180" s="42" t="s">
        <v>54</v>
      </c>
      <c r="F180" s="43">
        <v>30</v>
      </c>
      <c r="G180" s="43">
        <v>2.34</v>
      </c>
      <c r="H180" s="43">
        <v>0.3</v>
      </c>
      <c r="I180" s="43">
        <v>14.46</v>
      </c>
      <c r="J180" s="43">
        <v>70.08</v>
      </c>
      <c r="K180" s="44" t="s">
        <v>55</v>
      </c>
      <c r="L180" s="43">
        <v>4.75</v>
      </c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25</v>
      </c>
      <c r="E182" s="42" t="s">
        <v>44</v>
      </c>
      <c r="F182" s="43">
        <v>60</v>
      </c>
      <c r="G182" s="43">
        <v>1.02</v>
      </c>
      <c r="H182" s="43">
        <v>3</v>
      </c>
      <c r="I182" s="43">
        <v>5.07</v>
      </c>
      <c r="J182" s="43">
        <v>51.42</v>
      </c>
      <c r="K182" s="44" t="s">
        <v>61</v>
      </c>
      <c r="L182" s="43">
        <v>25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19.66</v>
      </c>
      <c r="H184" s="19">
        <f t="shared" si="86"/>
        <v>12.8</v>
      </c>
      <c r="I184" s="19">
        <f t="shared" si="86"/>
        <v>73.509999999999991</v>
      </c>
      <c r="J184" s="19">
        <f t="shared" si="86"/>
        <v>487.62</v>
      </c>
      <c r="K184" s="25"/>
      <c r="L184" s="19">
        <f t="shared" ref="L184" si="87">SUM(L177:L183)</f>
        <v>98.75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540</v>
      </c>
      <c r="G195" s="32">
        <f t="shared" ref="G195" si="90">G184+G194</f>
        <v>19.66</v>
      </c>
      <c r="H195" s="32">
        <f t="shared" ref="H195" si="91">H184+H194</f>
        <v>12.8</v>
      </c>
      <c r="I195" s="32">
        <f t="shared" ref="I195" si="92">I184+I194</f>
        <v>73.509999999999991</v>
      </c>
      <c r="J195" s="32">
        <f t="shared" ref="J195:L195" si="93">J184+J194</f>
        <v>487.62</v>
      </c>
      <c r="K195" s="32"/>
      <c r="L195" s="32">
        <f t="shared" si="93"/>
        <v>98.75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17.527999999999999</v>
      </c>
      <c r="H196" s="34">
        <f t="shared" si="94"/>
        <v>16.653000000000002</v>
      </c>
      <c r="I196" s="34">
        <f t="shared" si="94"/>
        <v>80.237999999999985</v>
      </c>
      <c r="J196" s="34">
        <f t="shared" si="94"/>
        <v>539.0379999999999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98.75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16</cp:lastModifiedBy>
  <cp:lastPrinted>2023-10-13T10:16:27Z</cp:lastPrinted>
  <dcterms:created xsi:type="dcterms:W3CDTF">2022-05-16T14:23:56Z</dcterms:created>
  <dcterms:modified xsi:type="dcterms:W3CDTF">2025-01-27T06:55:38Z</dcterms:modified>
</cp:coreProperties>
</file>